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Лист1!$A$1:$G$36</definedName>
  </definedNames>
  <calcPr calcId="125725" iterateDelta="1E-4"/>
</workbook>
</file>

<file path=xl/calcChain.xml><?xml version="1.0" encoding="utf-8"?>
<calcChain xmlns="http://schemas.openxmlformats.org/spreadsheetml/2006/main">
  <c r="D11" i="1"/>
  <c r="D10"/>
  <c r="D22"/>
  <c r="D19"/>
  <c r="D33"/>
  <c r="D23"/>
  <c r="D29"/>
  <c r="D34"/>
  <c r="D18"/>
</calcChain>
</file>

<file path=xl/sharedStrings.xml><?xml version="1.0" encoding="utf-8"?>
<sst xmlns="http://schemas.openxmlformats.org/spreadsheetml/2006/main" count="112" uniqueCount="42">
  <si>
    <t>Найменування</t>
  </si>
  <si>
    <t>Од.вим.</t>
  </si>
  <si>
    <t>Термін придатності</t>
  </si>
  <si>
    <t>ціна</t>
  </si>
  <si>
    <t>Напрямок</t>
  </si>
  <si>
    <t>Однокомпонентний калоприймач(ілеостомний), непрозорий стандартний, 19-64 мм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</si>
  <si>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</si>
  <si>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</si>
  <si>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</si>
  <si>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</si>
  <si>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</si>
  <si>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</si>
  <si>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</si>
  <si>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</si>
  <si>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</si>
  <si>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</si>
  <si>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</si>
  <si>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</si>
  <si>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</si>
  <si>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</si>
  <si>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</si>
  <si>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</si>
  <si>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</si>
  <si>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</si>
  <si>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</si>
  <si>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</si>
  <si>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</si>
  <si>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</si>
  <si>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Контейнер для зберігання гострих медичних предметів одноразового використання 25 штук в упаковці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</si>
  <si>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</si>
  <si>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</si>
  <si>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</si>
  <si>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</si>
  <si>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</si>
  <si>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</si>
  <si>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</si>
  <si>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</si>
  <si>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</si>
  <si>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</si>
  <si>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</si>
  <si>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</si>
  <si>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Залишок станом на 05.07.2024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</si>
</sst>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5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view="pageBreakPreview" zoomScale="60" zoomScaleNormal="100" workbookViewId="0">
      <selection activeCell="D33" sqref="D33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38" t="s">
        <v>40</v>
      </c>
      <c r="C2" s="39"/>
      <c r="D2" s="39"/>
      <c r="E2" s="39"/>
      <c r="F2" s="39"/>
      <c r="G2" s="39"/>
    </row>
    <row r="3" spans="2:7" ht="47.25">
      <c r="B3" s="5" t="s">
        <v>0</v>
      </c>
      <c r="C3" s="5" t="s">
        <v>1</v>
      </c>
      <c r="D3" s="5" t="s">
        <v>41</v>
      </c>
      <c r="E3" s="6" t="s">
        <v>2</v>
      </c>
      <c r="F3" s="7" t="s">
        <v>3</v>
      </c>
      <c r="G3" s="5" t="s">
        <v>4</v>
      </c>
    </row>
    <row r="4" spans="2:7" s="11" customFormat="1" ht="31.5">
      <c r="B4" s="8" t="s">
        <v>5</v>
      </c>
      <c r="C4" s="27" t="s">
        <v>6</v>
      </c>
      <c r="D4" s="37">
        <v>500</v>
      </c>
      <c r="E4" s="30">
        <v>46753</v>
      </c>
      <c r="F4" s="9">
        <v>52.59</v>
      </c>
      <c r="G4" s="10" t="s">
        <v>7</v>
      </c>
    </row>
    <row r="5" spans="2:7" ht="31.5">
      <c r="B5" s="12" t="s">
        <v>8</v>
      </c>
      <c r="C5" s="28" t="s">
        <v>6</v>
      </c>
      <c r="D5" s="37">
        <v>20</v>
      </c>
      <c r="E5" s="31">
        <v>45689</v>
      </c>
      <c r="F5" s="13">
        <v>63.08</v>
      </c>
      <c r="G5" s="10" t="s">
        <v>7</v>
      </c>
    </row>
    <row r="6" spans="2:7" ht="31.5">
      <c r="B6" s="14" t="s">
        <v>8</v>
      </c>
      <c r="C6" s="27" t="s">
        <v>6</v>
      </c>
      <c r="D6" s="37">
        <v>100</v>
      </c>
      <c r="E6" s="30">
        <v>46600</v>
      </c>
      <c r="F6" s="9">
        <v>42.54</v>
      </c>
      <c r="G6" s="10" t="s">
        <v>7</v>
      </c>
    </row>
    <row r="7" spans="2:7" ht="31.5">
      <c r="B7" s="14" t="s">
        <v>9</v>
      </c>
      <c r="C7" s="27" t="s">
        <v>6</v>
      </c>
      <c r="D7" s="37">
        <v>40</v>
      </c>
      <c r="E7" s="30">
        <v>46023</v>
      </c>
      <c r="F7" s="9">
        <v>79.72</v>
      </c>
      <c r="G7" s="10" t="s">
        <v>7</v>
      </c>
    </row>
    <row r="8" spans="2:7" ht="31.5">
      <c r="B8" s="14" t="s">
        <v>10</v>
      </c>
      <c r="C8" s="27" t="s">
        <v>6</v>
      </c>
      <c r="D8" s="37">
        <v>116</v>
      </c>
      <c r="E8" s="30">
        <v>45839</v>
      </c>
      <c r="F8" s="9">
        <v>89.36</v>
      </c>
      <c r="G8" s="10" t="s">
        <v>7</v>
      </c>
    </row>
    <row r="9" spans="2:7">
      <c r="B9" s="15" t="s">
        <v>11</v>
      </c>
      <c r="C9" s="29" t="s">
        <v>6</v>
      </c>
      <c r="D9" s="37">
        <v>20</v>
      </c>
      <c r="E9" s="32">
        <v>45717</v>
      </c>
      <c r="F9" s="16">
        <v>248.2</v>
      </c>
      <c r="G9" s="10" t="s">
        <v>7</v>
      </c>
    </row>
    <row r="10" spans="2:7">
      <c r="B10" s="17" t="s">
        <v>12</v>
      </c>
      <c r="C10" s="27" t="s">
        <v>6</v>
      </c>
      <c r="D10" s="37">
        <f>41+98+103</f>
        <v>242</v>
      </c>
      <c r="E10" s="30">
        <v>45870</v>
      </c>
      <c r="F10" s="9">
        <v>48.05</v>
      </c>
      <c r="G10" s="10" t="s">
        <v>7</v>
      </c>
    </row>
    <row r="11" spans="2:7">
      <c r="B11" s="17" t="s">
        <v>13</v>
      </c>
      <c r="C11" s="27" t="s">
        <v>6</v>
      </c>
      <c r="D11" s="37">
        <f>44+100+107</f>
        <v>251</v>
      </c>
      <c r="E11" s="30">
        <v>45870</v>
      </c>
      <c r="F11" s="9">
        <v>49.1</v>
      </c>
      <c r="G11" s="10" t="s">
        <v>7</v>
      </c>
    </row>
    <row r="12" spans="2:7">
      <c r="B12" s="10" t="s">
        <v>14</v>
      </c>
      <c r="C12" s="27" t="s">
        <v>15</v>
      </c>
      <c r="D12" s="37">
        <v>13</v>
      </c>
      <c r="E12" s="30">
        <v>46023</v>
      </c>
      <c r="F12" s="9">
        <v>2116.35</v>
      </c>
      <c r="G12" s="10" t="s">
        <v>7</v>
      </c>
    </row>
    <row r="13" spans="2:7" ht="31.5">
      <c r="B13" s="17" t="s">
        <v>16</v>
      </c>
      <c r="C13" s="27" t="s">
        <v>6</v>
      </c>
      <c r="D13" s="37">
        <v>120</v>
      </c>
      <c r="E13" s="30">
        <v>46143</v>
      </c>
      <c r="F13" s="9">
        <v>359.52</v>
      </c>
      <c r="G13" s="10" t="s">
        <v>7</v>
      </c>
    </row>
    <row r="14" spans="2:7" ht="31.5">
      <c r="B14" s="17" t="s">
        <v>17</v>
      </c>
      <c r="C14" s="27" t="s">
        <v>6</v>
      </c>
      <c r="D14" s="37">
        <v>120</v>
      </c>
      <c r="E14" s="30">
        <v>46113</v>
      </c>
      <c r="F14" s="9">
        <v>358.45</v>
      </c>
      <c r="G14" s="10" t="s">
        <v>7</v>
      </c>
    </row>
    <row r="15" spans="2:7">
      <c r="B15" s="17" t="s">
        <v>18</v>
      </c>
      <c r="C15" s="27" t="s">
        <v>6</v>
      </c>
      <c r="D15" s="37">
        <v>2</v>
      </c>
      <c r="E15" s="30">
        <v>55123</v>
      </c>
      <c r="F15" s="9">
        <v>1354.73</v>
      </c>
      <c r="G15" s="10" t="s">
        <v>7</v>
      </c>
    </row>
    <row r="16" spans="2:7">
      <c r="B16" s="17" t="s">
        <v>19</v>
      </c>
      <c r="C16" s="27" t="s">
        <v>6</v>
      </c>
      <c r="D16" s="37">
        <v>7</v>
      </c>
      <c r="E16" s="30">
        <v>55123</v>
      </c>
      <c r="F16" s="9">
        <v>1355.69</v>
      </c>
      <c r="G16" s="10" t="s">
        <v>7</v>
      </c>
    </row>
    <row r="17" spans="2:7">
      <c r="B17" s="10" t="s">
        <v>20</v>
      </c>
      <c r="C17" s="27" t="s">
        <v>6</v>
      </c>
      <c r="D17" s="37">
        <v>240</v>
      </c>
      <c r="E17" s="30">
        <v>46204</v>
      </c>
      <c r="F17" s="9">
        <v>117.7</v>
      </c>
      <c r="G17" s="10" t="s">
        <v>7</v>
      </c>
    </row>
    <row r="18" spans="2:7">
      <c r="B18" s="17" t="s">
        <v>21</v>
      </c>
      <c r="C18" s="27" t="s">
        <v>6</v>
      </c>
      <c r="D18" s="37">
        <f>2+2</f>
        <v>4</v>
      </c>
      <c r="E18" s="30">
        <v>45620</v>
      </c>
      <c r="F18" s="9">
        <v>49.5</v>
      </c>
      <c r="G18" s="10" t="s">
        <v>7</v>
      </c>
    </row>
    <row r="19" spans="2:7">
      <c r="B19" s="17" t="s">
        <v>21</v>
      </c>
      <c r="C19" s="27" t="s">
        <v>6</v>
      </c>
      <c r="D19" s="37">
        <f>14+14+14</f>
        <v>42</v>
      </c>
      <c r="E19" s="30">
        <v>46047</v>
      </c>
      <c r="F19" s="9">
        <v>49.66</v>
      </c>
      <c r="G19" s="10" t="s">
        <v>7</v>
      </c>
    </row>
    <row r="20" spans="2:7">
      <c r="B20" s="17" t="s">
        <v>22</v>
      </c>
      <c r="C20" s="27" t="s">
        <v>6</v>
      </c>
      <c r="D20" s="37">
        <v>5</v>
      </c>
      <c r="E20" s="30">
        <v>45747</v>
      </c>
      <c r="F20" s="9">
        <v>49.5</v>
      </c>
      <c r="G20" s="10" t="s">
        <v>7</v>
      </c>
    </row>
    <row r="21" spans="2:7">
      <c r="B21" s="17" t="s">
        <v>22</v>
      </c>
      <c r="C21" s="27" t="s">
        <v>6</v>
      </c>
      <c r="D21" s="37">
        <v>42</v>
      </c>
      <c r="E21" s="30">
        <v>46048</v>
      </c>
      <c r="F21" s="9">
        <v>49.5</v>
      </c>
      <c r="G21" s="10" t="s">
        <v>7</v>
      </c>
    </row>
    <row r="22" spans="2:7">
      <c r="B22" s="17" t="s">
        <v>23</v>
      </c>
      <c r="C22" s="27" t="s">
        <v>6</v>
      </c>
      <c r="D22" s="37">
        <f>152+193+158</f>
        <v>503</v>
      </c>
      <c r="E22" s="30">
        <v>45887</v>
      </c>
      <c r="F22" s="9">
        <v>46.6</v>
      </c>
      <c r="G22" s="10" t="s">
        <v>7</v>
      </c>
    </row>
    <row r="23" spans="2:7">
      <c r="B23" s="18" t="s">
        <v>24</v>
      </c>
      <c r="C23" s="27" t="s">
        <v>6</v>
      </c>
      <c r="D23" s="37">
        <f>320+213</f>
        <v>533</v>
      </c>
      <c r="E23" s="33">
        <v>45782</v>
      </c>
      <c r="F23" s="19">
        <v>114.49</v>
      </c>
      <c r="G23" s="10" t="s">
        <v>7</v>
      </c>
    </row>
    <row r="24" spans="2:7">
      <c r="B24" s="18" t="s">
        <v>24</v>
      </c>
      <c r="C24" s="27" t="s">
        <v>6</v>
      </c>
      <c r="D24" s="37">
        <v>1600</v>
      </c>
      <c r="E24" s="33">
        <v>45891</v>
      </c>
      <c r="F24" s="19">
        <v>99.51</v>
      </c>
      <c r="G24" s="10" t="s">
        <v>7</v>
      </c>
    </row>
    <row r="25" spans="2:7">
      <c r="B25" s="18" t="s">
        <v>25</v>
      </c>
      <c r="C25" s="27" t="s">
        <v>6</v>
      </c>
      <c r="D25" s="37">
        <v>2</v>
      </c>
      <c r="E25" s="34" t="s">
        <v>26</v>
      </c>
      <c r="F25" s="19">
        <v>0</v>
      </c>
      <c r="G25" s="10" t="s">
        <v>7</v>
      </c>
    </row>
    <row r="26" spans="2:7">
      <c r="B26" s="18" t="s">
        <v>27</v>
      </c>
      <c r="C26" s="27" t="s">
        <v>6</v>
      </c>
      <c r="D26" s="37">
        <v>6</v>
      </c>
      <c r="E26" s="34" t="s">
        <v>26</v>
      </c>
      <c r="F26" s="19">
        <v>0</v>
      </c>
      <c r="G26" s="10" t="s">
        <v>7</v>
      </c>
    </row>
    <row r="27" spans="2:7">
      <c r="B27" s="18" t="s">
        <v>27</v>
      </c>
      <c r="C27" s="27" t="s">
        <v>6</v>
      </c>
      <c r="D27" s="37">
        <v>24</v>
      </c>
      <c r="E27" s="40" t="s">
        <v>38</v>
      </c>
      <c r="F27" s="41">
        <v>0</v>
      </c>
      <c r="G27" s="10" t="s">
        <v>7</v>
      </c>
    </row>
    <row r="28" spans="2:7" s="11" customFormat="1" ht="31.5">
      <c r="B28" s="20" t="s">
        <v>28</v>
      </c>
      <c r="C28" s="29" t="s">
        <v>6</v>
      </c>
      <c r="D28" s="37">
        <v>45</v>
      </c>
      <c r="E28" s="32">
        <v>45495</v>
      </c>
      <c r="F28" s="16">
        <v>0</v>
      </c>
      <c r="G28" s="21" t="s">
        <v>29</v>
      </c>
    </row>
    <row r="29" spans="2:7" s="11" customFormat="1" ht="31.5">
      <c r="B29" s="17" t="s">
        <v>30</v>
      </c>
      <c r="C29" s="27" t="s">
        <v>6</v>
      </c>
      <c r="D29" s="37">
        <f>30+20+214</f>
        <v>264</v>
      </c>
      <c r="E29" s="30">
        <v>45565</v>
      </c>
      <c r="F29" s="9">
        <v>268</v>
      </c>
      <c r="G29" s="21" t="s">
        <v>29</v>
      </c>
    </row>
    <row r="30" spans="2:7" ht="31.5">
      <c r="B30" s="22" t="s">
        <v>31</v>
      </c>
      <c r="C30" s="27" t="s">
        <v>15</v>
      </c>
      <c r="D30" s="37">
        <v>78</v>
      </c>
      <c r="E30" s="30">
        <v>46295</v>
      </c>
      <c r="F30" s="9">
        <v>605.70000000000005</v>
      </c>
      <c r="G30" s="21" t="s">
        <v>29</v>
      </c>
    </row>
    <row r="31" spans="2:7" ht="47.25">
      <c r="B31" s="22" t="s">
        <v>32</v>
      </c>
      <c r="C31" s="27" t="s">
        <v>33</v>
      </c>
      <c r="D31" s="37">
        <v>57</v>
      </c>
      <c r="E31" s="35">
        <v>46081</v>
      </c>
      <c r="F31" s="23">
        <v>211.34</v>
      </c>
      <c r="G31" s="21" t="s">
        <v>29</v>
      </c>
    </row>
    <row r="32" spans="2:7">
      <c r="B32" s="24" t="s">
        <v>34</v>
      </c>
      <c r="C32" s="27" t="s">
        <v>6</v>
      </c>
      <c r="D32" s="37">
        <v>36500</v>
      </c>
      <c r="E32" s="30">
        <v>45596</v>
      </c>
      <c r="F32" s="9">
        <v>2.0099999999999998</v>
      </c>
      <c r="G32" s="21" t="s">
        <v>29</v>
      </c>
    </row>
    <row r="33" spans="2:7">
      <c r="B33" s="18" t="s">
        <v>35</v>
      </c>
      <c r="C33" s="27" t="s">
        <v>6</v>
      </c>
      <c r="D33" s="37">
        <f>12000+8250+10000+14250</f>
        <v>44500</v>
      </c>
      <c r="E33" s="34" t="s">
        <v>36</v>
      </c>
      <c r="F33" s="25">
        <v>2.1070000000000002</v>
      </c>
      <c r="G33" s="21" t="s">
        <v>29</v>
      </c>
    </row>
    <row r="34" spans="2:7" ht="47.25">
      <c r="B34" s="18" t="s">
        <v>37</v>
      </c>
      <c r="C34" s="27" t="s">
        <v>6</v>
      </c>
      <c r="D34" s="37">
        <f>16+11+13</f>
        <v>40</v>
      </c>
      <c r="E34" s="34" t="s">
        <v>26</v>
      </c>
      <c r="F34" s="26">
        <v>0</v>
      </c>
      <c r="G34" s="21" t="s">
        <v>29</v>
      </c>
    </row>
    <row r="35" spans="2:7">
      <c r="B35" s="18" t="s">
        <v>35</v>
      </c>
      <c r="C35" s="27" t="s">
        <v>6</v>
      </c>
      <c r="D35" s="37">
        <v>88450</v>
      </c>
      <c r="E35" s="36">
        <v>45747</v>
      </c>
      <c r="F35" s="26">
        <v>2.09</v>
      </c>
      <c r="G35" s="21" t="s">
        <v>29</v>
      </c>
    </row>
    <row r="36" spans="2:7">
      <c r="B36" s="18" t="s">
        <v>39</v>
      </c>
      <c r="C36" s="27" t="s">
        <v>6</v>
      </c>
      <c r="D36" s="37">
        <v>61</v>
      </c>
      <c r="E36" s="34" t="s">
        <v>26</v>
      </c>
      <c r="F36" s="26">
        <v>0</v>
      </c>
      <c r="G36" s="21" t="s">
        <v>29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2024-07-03T07:21:48Z</dcterms:modified>
</cp:coreProperties>
</file>